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A2科学研究评分总表" sheetId="6" r:id="rId1"/>
    <sheet name="A2科学研究评分明细表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<sst xmlns="http://schemas.openxmlformats.org/spreadsheetml/2006/main" count="78" uniqueCount="57">
  <si>
    <t>A2科学研究评分总表</t>
  </si>
  <si>
    <t>单位</t>
  </si>
  <si>
    <t>能源与化工学院</t>
  </si>
  <si>
    <t>健康医学院</t>
  </si>
  <si>
    <t>信息工程学院</t>
  </si>
  <si>
    <t>智能制造学院</t>
  </si>
  <si>
    <t>城市建设学院</t>
  </si>
  <si>
    <t>管理学院</t>
  </si>
  <si>
    <t>教育学院</t>
  </si>
  <si>
    <t>马克思主义学院</t>
  </si>
  <si>
    <t>项目类别</t>
  </si>
  <si>
    <t>科研管理 14</t>
  </si>
  <si>
    <t>科研成果</t>
  </si>
  <si>
    <t>科研立项 20</t>
  </si>
  <si>
    <t>科研论文 20</t>
  </si>
  <si>
    <t>课题结题   或获奖 20</t>
  </si>
  <si>
    <t>专著、专利、软件著作权 13</t>
  </si>
  <si>
    <t>科研经费 13</t>
  </si>
  <si>
    <t>总得分 100</t>
  </si>
  <si>
    <t>排名赋分</t>
  </si>
  <si>
    <t>A2科学研究评分明细表</t>
  </si>
  <si>
    <t>项目类别15</t>
  </si>
  <si>
    <t>科研管理</t>
  </si>
  <si>
    <t>日常科研管理工作认真；上报资料准时、规范；开展学术沙龙1次。</t>
  </si>
  <si>
    <t>日常科研管理工作认真；上报资料准时、规范。参加学术沙龙和学术讲座活动。</t>
  </si>
  <si>
    <t>得分14</t>
  </si>
  <si>
    <t>科研成果73</t>
  </si>
  <si>
    <t>科研立项</t>
  </si>
  <si>
    <t>推荐：教育部产学研1、省自科基金1</t>
  </si>
  <si>
    <t>推荐：市创新智库专家库1</t>
  </si>
  <si>
    <t>推荐：省教研1、省自科基金1、教育部产学研1、荆州市创新智库专家库1</t>
  </si>
  <si>
    <t>教育部就业1、推荐：省教研1、教育部产学研1、市创新智库专家库1</t>
  </si>
  <si>
    <t>省规划1、省教研1、推荐：省规划2、荆州智库1、市创新智库专家库2</t>
  </si>
  <si>
    <t>推荐：省规划2、省教研3、省哲学1</t>
  </si>
  <si>
    <t>省规划1、省哲学1、推荐：省规划2、省教研1、省哲学1</t>
  </si>
  <si>
    <t>得分20</t>
  </si>
  <si>
    <t xml:space="preserve">科研论文 </t>
  </si>
  <si>
    <t>核心</t>
  </si>
  <si>
    <t>检索</t>
  </si>
  <si>
    <t>总人数</t>
  </si>
  <si>
    <t>总人均</t>
  </si>
  <si>
    <t>课题结题或获奖</t>
  </si>
  <si>
    <t>校级4，省科研2、省学工专项1</t>
  </si>
  <si>
    <t>校级2，省科研1</t>
  </si>
  <si>
    <t>校级1、省科研1、省教研1</t>
  </si>
  <si>
    <t>校级1、省科研2、省规划1</t>
  </si>
  <si>
    <t>省学工专项1</t>
  </si>
  <si>
    <t>校级3，省规划1、省学工专项1</t>
  </si>
  <si>
    <t>校级3，省规划2、省学工专项1</t>
  </si>
  <si>
    <t>省规划1</t>
  </si>
  <si>
    <t xml:space="preserve">专著、专利、软件著作权 </t>
  </si>
  <si>
    <t>软件著作权6</t>
  </si>
  <si>
    <t>实用新型1</t>
  </si>
  <si>
    <t>著作1</t>
  </si>
  <si>
    <t>得分13</t>
  </si>
  <si>
    <t>到账经费</t>
  </si>
  <si>
    <t xml:space="preserve">评分说明：                                                                                                                                                       1. 科研管理：日常科研管理工作认真得5分；上报材料及时、规范得5分；有学术交流活动得4分
2. 科研立项：达到A等级标准得20分，有市厅级项目立项3项以上得16分，推荐省部级以上项目申报或市厅级项目立项不足3项得12分。
3. 科研论文：达到A等级标准得20分，符合B、C、D标准则根据赋分区间，按总人均篇数排名给予相应分数，本项无成果的得0分。
4. 课题或获奖：达到A等级标准得20分，有项目结题3项以上得16分，项目未能完成被撤项者，一项扣5分，此项累计扣分扣完为止。
5. 专利、专著、软件著作权：达到A等级标准得13分，符合B、C、D标准则根据赋分区间给予相应分数，本项无成果的得0分。
6. 到账经费：达到A等级标准得13分，符合B、C、D标准则根据赋分区间给予相应分数，本项无成果的得0分。
   根据以上各项分数之和予以排名，按照考核办法规定排名赋分。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</si>
</sst>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5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1"/>
      <name val="黑体"/>
      <charset val="134"/>
    </font>
    <font>
      <b/>
      <sz val="18"/>
      <name val="黑体"/>
      <charset val="134"/>
    </font>
    <font>
      <b/>
      <sz val="11"/>
      <name val="黑体"/>
      <charset val="134"/>
    </font>
    <font>
      <sz val="22"/>
      <name val="黑体"/>
      <charset val="134"/>
    </font>
    <font>
      <sz val="12"/>
      <name val="黑体"/>
      <charset val="134"/>
    </font>
    <font>
      <sz val="15"/>
      <name val="黑体"/>
      <charset val="134"/>
    </font>
    <font>
      <sz val="11"/>
      <name val="宋体"/>
      <charset val="134"/>
      <scheme val="minor"/>
    </font>
    <font>
      <b/>
      <sz val="22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黑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4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49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4"/>
  <sheetViews>
    <sheetView tabSelected="1" workbookViewId="0">
      <selection activeCell="N7" sqref="N7"/>
    </sheetView>
  </sheetViews>
  <sheetFormatPr defaultColWidth="9" defaultRowHeight="13.5"/>
  <cols>
    <col min="1" max="1" width="4.375" customWidth="1"/>
    <col min="2" max="2" width="7.875" customWidth="1"/>
    <col min="3" max="3" width="16.375" customWidth="1"/>
    <col min="4" max="5" width="14.125" customWidth="1"/>
    <col min="6" max="6" width="12.25" customWidth="1"/>
    <col min="7" max="9" width="11.375" customWidth="1"/>
    <col min="10" max="10" width="8.875" customWidth="1"/>
    <col min="11" max="11" width="13.5" customWidth="1"/>
  </cols>
  <sheetData>
    <row r="2" ht="27" spans="1:11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7" spans="1:1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="32" customFormat="1" ht="50.25" customHeight="1" spans="1:11">
      <c r="A4" s="35" t="s">
        <v>1</v>
      </c>
      <c r="B4" s="35"/>
      <c r="C4" s="35"/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</row>
    <row r="5" ht="39.95" customHeight="1" spans="1:11">
      <c r="A5" s="35" t="s">
        <v>10</v>
      </c>
      <c r="B5" s="35" t="s">
        <v>11</v>
      </c>
      <c r="C5" s="35"/>
      <c r="D5" s="36">
        <v>14</v>
      </c>
      <c r="E5" s="36">
        <v>14</v>
      </c>
      <c r="F5" s="36">
        <v>14</v>
      </c>
      <c r="G5" s="36">
        <v>14</v>
      </c>
      <c r="H5" s="36">
        <v>14</v>
      </c>
      <c r="I5" s="36">
        <v>14</v>
      </c>
      <c r="J5" s="36">
        <v>14</v>
      </c>
      <c r="K5" s="36">
        <v>14</v>
      </c>
    </row>
    <row r="6" s="32" customFormat="1" ht="39.95" customHeight="1" spans="1:11">
      <c r="A6" s="35"/>
      <c r="B6" s="35" t="s">
        <v>12</v>
      </c>
      <c r="C6" s="35" t="s">
        <v>13</v>
      </c>
      <c r="D6" s="36">
        <v>12</v>
      </c>
      <c r="E6" s="36">
        <v>12</v>
      </c>
      <c r="F6" s="36">
        <v>12</v>
      </c>
      <c r="G6" s="36">
        <v>0</v>
      </c>
      <c r="H6" s="37">
        <v>20</v>
      </c>
      <c r="I6" s="36">
        <v>20</v>
      </c>
      <c r="J6" s="36">
        <v>12</v>
      </c>
      <c r="K6" s="36">
        <v>14.6</v>
      </c>
    </row>
    <row r="7" ht="39.95" customHeight="1" spans="1:11">
      <c r="A7" s="35"/>
      <c r="B7" s="35"/>
      <c r="C7" s="35" t="s">
        <v>14</v>
      </c>
      <c r="D7" s="36">
        <v>12</v>
      </c>
      <c r="E7" s="36">
        <v>0</v>
      </c>
      <c r="F7" s="36">
        <v>0</v>
      </c>
      <c r="G7" s="36">
        <v>11</v>
      </c>
      <c r="H7" s="36">
        <v>8</v>
      </c>
      <c r="I7" s="36">
        <v>9</v>
      </c>
      <c r="J7" s="36">
        <v>12</v>
      </c>
      <c r="K7" s="36">
        <v>10</v>
      </c>
    </row>
    <row r="8" ht="39.95" customHeight="1" spans="1:11">
      <c r="A8" s="35"/>
      <c r="B8" s="35"/>
      <c r="C8" s="35" t="s">
        <v>15</v>
      </c>
      <c r="D8" s="36">
        <v>16</v>
      </c>
      <c r="E8" s="36">
        <v>16</v>
      </c>
      <c r="F8" s="36">
        <v>16</v>
      </c>
      <c r="G8" s="36">
        <v>16</v>
      </c>
      <c r="H8" s="36">
        <v>12</v>
      </c>
      <c r="I8" s="36">
        <v>16</v>
      </c>
      <c r="J8" s="36">
        <v>16</v>
      </c>
      <c r="K8" s="36">
        <v>12</v>
      </c>
    </row>
    <row r="9" ht="57" customHeight="1" spans="1:11">
      <c r="A9" s="35"/>
      <c r="B9" s="35"/>
      <c r="C9" s="35" t="s">
        <v>16</v>
      </c>
      <c r="D9" s="36">
        <v>13</v>
      </c>
      <c r="E9" s="36">
        <v>0</v>
      </c>
      <c r="F9" s="36">
        <v>0</v>
      </c>
      <c r="G9" s="36">
        <v>0</v>
      </c>
      <c r="H9" s="36">
        <v>7.8</v>
      </c>
      <c r="I9" s="36">
        <v>0</v>
      </c>
      <c r="J9" s="36">
        <v>0</v>
      </c>
      <c r="K9" s="36">
        <v>7.8</v>
      </c>
    </row>
    <row r="10" ht="39.95" customHeight="1" spans="1:11">
      <c r="A10" s="35"/>
      <c r="B10" s="35" t="s">
        <v>17</v>
      </c>
      <c r="C10" s="35"/>
      <c r="D10" s="36">
        <v>0</v>
      </c>
      <c r="E10" s="36">
        <v>0</v>
      </c>
      <c r="F10" s="36">
        <v>7.8</v>
      </c>
      <c r="G10" s="36">
        <v>0</v>
      </c>
      <c r="H10" s="36">
        <v>0</v>
      </c>
      <c r="I10" s="43">
        <v>0</v>
      </c>
      <c r="J10" s="36">
        <v>7.8</v>
      </c>
      <c r="K10" s="36">
        <v>0</v>
      </c>
    </row>
    <row r="11" s="33" customFormat="1" ht="39.95" customHeight="1" spans="1:11">
      <c r="A11" s="38" t="s">
        <v>18</v>
      </c>
      <c r="B11" s="38"/>
      <c r="C11" s="38"/>
      <c r="D11" s="39">
        <f>SUM(D5:D10)</f>
        <v>67</v>
      </c>
      <c r="E11" s="39">
        <f t="shared" ref="E11:K11" si="0">SUM(E5:E10)</f>
        <v>42</v>
      </c>
      <c r="F11" s="39">
        <f t="shared" si="0"/>
        <v>49.8</v>
      </c>
      <c r="G11" s="39">
        <f t="shared" si="0"/>
        <v>41</v>
      </c>
      <c r="H11" s="39">
        <f t="shared" si="0"/>
        <v>61.8</v>
      </c>
      <c r="I11" s="39">
        <f t="shared" si="0"/>
        <v>59</v>
      </c>
      <c r="J11" s="39">
        <f t="shared" si="0"/>
        <v>61.8</v>
      </c>
      <c r="K11" s="39">
        <f t="shared" si="0"/>
        <v>58.4</v>
      </c>
    </row>
    <row r="12" s="33" customFormat="1" ht="39.95" customHeight="1" spans="1:11">
      <c r="A12" s="40" t="s">
        <v>19</v>
      </c>
      <c r="B12" s="40"/>
      <c r="C12" s="40"/>
      <c r="D12" s="41">
        <v>15</v>
      </c>
      <c r="E12" s="41">
        <v>9</v>
      </c>
      <c r="F12" s="41">
        <v>10</v>
      </c>
      <c r="G12" s="41">
        <v>8</v>
      </c>
      <c r="H12" s="41">
        <v>14</v>
      </c>
      <c r="I12" s="41">
        <v>12</v>
      </c>
      <c r="J12" s="41">
        <v>14</v>
      </c>
      <c r="K12" s="41">
        <v>11</v>
      </c>
    </row>
    <row r="13" spans="5:11">
      <c r="E13" s="42"/>
      <c r="F13" s="42"/>
      <c r="G13" s="42"/>
      <c r="H13" s="42"/>
      <c r="I13" s="42"/>
      <c r="J13" s="42"/>
      <c r="K13" s="42"/>
    </row>
    <row r="14" spans="5:9">
      <c r="E14" s="42"/>
      <c r="I14" s="42"/>
    </row>
  </sheetData>
  <mergeCells count="8">
    <mergeCell ref="A2:K2"/>
    <mergeCell ref="A4:C4"/>
    <mergeCell ref="B5:C5"/>
    <mergeCell ref="B10:C10"/>
    <mergeCell ref="A11:C11"/>
    <mergeCell ref="A12:C12"/>
    <mergeCell ref="A5:A10"/>
    <mergeCell ref="B6:B9"/>
  </mergeCells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73" zoomScaleNormal="73" workbookViewId="0">
      <pane ySplit="2" topLeftCell="A3" activePane="bottomLeft" state="frozen"/>
      <selection/>
      <selection pane="bottomLeft" activeCell="O9" sqref="O9"/>
    </sheetView>
  </sheetViews>
  <sheetFormatPr defaultColWidth="9" defaultRowHeight="13.5"/>
  <cols>
    <col min="1" max="1" width="6.375" style="7" customWidth="1"/>
    <col min="2" max="2" width="6.75" style="7" customWidth="1"/>
    <col min="3" max="3" width="9.75" style="7" customWidth="1"/>
    <col min="4" max="4" width="11.5" style="7" customWidth="1"/>
    <col min="5" max="12" width="16.625" style="7" customWidth="1"/>
    <col min="13" max="16384" width="9" style="7"/>
  </cols>
  <sheetData>
    <row r="1" ht="27" spans="1:12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9.95" customHeight="1" spans="1:12">
      <c r="A2" s="9" t="s">
        <v>1</v>
      </c>
      <c r="B2" s="10"/>
      <c r="C2" s="10"/>
      <c r="D2" s="11"/>
      <c r="E2" s="12" t="s">
        <v>2</v>
      </c>
      <c r="F2" s="12" t="s">
        <v>3</v>
      </c>
      <c r="G2" s="12" t="s">
        <v>4</v>
      </c>
      <c r="H2" s="12" t="s">
        <v>5</v>
      </c>
      <c r="I2" s="12" t="s">
        <v>6</v>
      </c>
      <c r="J2" s="12" t="s">
        <v>7</v>
      </c>
      <c r="K2" s="12" t="s">
        <v>8</v>
      </c>
      <c r="L2" s="12" t="s">
        <v>9</v>
      </c>
    </row>
    <row r="3" s="1" customFormat="1" ht="35.25" customHeight="1" spans="1:12">
      <c r="A3" s="9" t="s">
        <v>18</v>
      </c>
      <c r="B3" s="10"/>
      <c r="C3" s="10"/>
      <c r="D3" s="11"/>
      <c r="E3" s="12">
        <f t="shared" ref="E3:L3" si="0">E5+E7+E12+E14+E16+E18</f>
        <v>67</v>
      </c>
      <c r="F3" s="12">
        <f t="shared" si="0"/>
        <v>42</v>
      </c>
      <c r="G3" s="12">
        <f t="shared" si="0"/>
        <v>49.8</v>
      </c>
      <c r="H3" s="12">
        <f t="shared" si="0"/>
        <v>41</v>
      </c>
      <c r="I3" s="12">
        <f t="shared" si="0"/>
        <v>61.8</v>
      </c>
      <c r="J3" s="12">
        <f t="shared" si="0"/>
        <v>59</v>
      </c>
      <c r="K3" s="12">
        <f t="shared" si="0"/>
        <v>61.8</v>
      </c>
      <c r="L3" s="12">
        <f t="shared" si="0"/>
        <v>58.4</v>
      </c>
    </row>
    <row r="4" s="2" customFormat="1" ht="92.25" customHeight="1" spans="1:12">
      <c r="A4" s="13" t="s">
        <v>21</v>
      </c>
      <c r="B4" s="12" t="s">
        <v>11</v>
      </c>
      <c r="C4" s="9" t="s">
        <v>22</v>
      </c>
      <c r="D4" s="11"/>
      <c r="E4" s="14" t="s">
        <v>23</v>
      </c>
      <c r="F4" s="14" t="s">
        <v>23</v>
      </c>
      <c r="G4" s="14" t="s">
        <v>23</v>
      </c>
      <c r="H4" s="14" t="s">
        <v>23</v>
      </c>
      <c r="I4" s="16" t="s">
        <v>24</v>
      </c>
      <c r="J4" s="14" t="s">
        <v>23</v>
      </c>
      <c r="K4" s="14" t="s">
        <v>23</v>
      </c>
      <c r="L4" s="14" t="s">
        <v>23</v>
      </c>
    </row>
    <row r="5" s="3" customFormat="1" ht="22.5" spans="1:12">
      <c r="A5" s="15"/>
      <c r="B5" s="12"/>
      <c r="C5" s="9" t="s">
        <v>25</v>
      </c>
      <c r="D5" s="11"/>
      <c r="E5" s="12">
        <v>14</v>
      </c>
      <c r="F5" s="12">
        <v>14</v>
      </c>
      <c r="G5" s="12">
        <v>14</v>
      </c>
      <c r="H5" s="12">
        <v>14</v>
      </c>
      <c r="I5" s="12">
        <v>14</v>
      </c>
      <c r="J5" s="12">
        <v>14</v>
      </c>
      <c r="K5" s="12">
        <v>14</v>
      </c>
      <c r="L5" s="12">
        <v>14</v>
      </c>
    </row>
    <row r="6" s="2" customFormat="1" ht="105.75" customHeight="1" spans="1:12">
      <c r="A6" s="15"/>
      <c r="B6" s="12" t="s">
        <v>26</v>
      </c>
      <c r="C6" s="9" t="s">
        <v>27</v>
      </c>
      <c r="D6" s="11"/>
      <c r="E6" s="16" t="s">
        <v>28</v>
      </c>
      <c r="F6" s="16" t="s">
        <v>29</v>
      </c>
      <c r="G6" s="14" t="s">
        <v>30</v>
      </c>
      <c r="H6" s="16"/>
      <c r="I6" s="28" t="s">
        <v>31</v>
      </c>
      <c r="J6" s="16" t="s">
        <v>32</v>
      </c>
      <c r="K6" s="16" t="s">
        <v>33</v>
      </c>
      <c r="L6" s="16" t="s">
        <v>34</v>
      </c>
    </row>
    <row r="7" s="3" customFormat="1" ht="22.5" spans="1:12">
      <c r="A7" s="15"/>
      <c r="B7" s="12"/>
      <c r="C7" s="9" t="s">
        <v>35</v>
      </c>
      <c r="D7" s="11"/>
      <c r="E7" s="12">
        <v>12</v>
      </c>
      <c r="F7" s="12">
        <v>12</v>
      </c>
      <c r="G7" s="12">
        <v>12</v>
      </c>
      <c r="H7" s="12">
        <v>0</v>
      </c>
      <c r="I7" s="29">
        <v>20</v>
      </c>
      <c r="J7" s="12">
        <v>20</v>
      </c>
      <c r="K7" s="12">
        <v>12</v>
      </c>
      <c r="L7" s="12">
        <v>14.6</v>
      </c>
    </row>
    <row r="8" s="4" customFormat="1" ht="20.1" customHeight="1" spans="1:12">
      <c r="A8" s="15"/>
      <c r="B8" s="12"/>
      <c r="C8" s="17" t="s">
        <v>36</v>
      </c>
      <c r="D8" s="18" t="s">
        <v>37</v>
      </c>
      <c r="E8" s="18">
        <v>2</v>
      </c>
      <c r="F8" s="18"/>
      <c r="G8" s="18"/>
      <c r="H8" s="18">
        <v>2</v>
      </c>
      <c r="I8" s="18"/>
      <c r="J8" s="18">
        <v>1</v>
      </c>
      <c r="K8" s="18"/>
      <c r="L8" s="18">
        <v>1</v>
      </c>
    </row>
    <row r="9" s="4" customFormat="1" ht="20.1" customHeight="1" spans="1:12">
      <c r="A9" s="15"/>
      <c r="B9" s="12"/>
      <c r="C9" s="19"/>
      <c r="D9" s="18" t="s">
        <v>38</v>
      </c>
      <c r="E9" s="18">
        <v>2</v>
      </c>
      <c r="F9" s="18"/>
      <c r="G9" s="18"/>
      <c r="H9" s="18"/>
      <c r="I9" s="18">
        <v>1</v>
      </c>
      <c r="J9" s="18">
        <v>1</v>
      </c>
      <c r="K9" s="18">
        <v>2</v>
      </c>
      <c r="L9" s="18"/>
    </row>
    <row r="10" s="2" customFormat="1" ht="20.1" customHeight="1" spans="1:12">
      <c r="A10" s="15"/>
      <c r="B10" s="12"/>
      <c r="C10" s="19"/>
      <c r="D10" s="20" t="s">
        <v>39</v>
      </c>
      <c r="E10" s="20">
        <v>32</v>
      </c>
      <c r="F10" s="20">
        <v>11</v>
      </c>
      <c r="G10" s="20">
        <v>58</v>
      </c>
      <c r="H10" s="20">
        <v>22</v>
      </c>
      <c r="I10" s="20">
        <v>20</v>
      </c>
      <c r="J10" s="20">
        <v>29</v>
      </c>
      <c r="K10" s="20">
        <v>82</v>
      </c>
      <c r="L10" s="20">
        <v>12</v>
      </c>
    </row>
    <row r="11" s="2" customFormat="1" ht="20.1" customHeight="1" spans="1:12">
      <c r="A11" s="15"/>
      <c r="B11" s="12"/>
      <c r="C11" s="21"/>
      <c r="D11" s="20" t="s">
        <v>40</v>
      </c>
      <c r="E11" s="22">
        <f t="shared" ref="E11:L11" si="1">(E8+E9)/E10</f>
        <v>0.125</v>
      </c>
      <c r="F11" s="22">
        <f t="shared" si="1"/>
        <v>0</v>
      </c>
      <c r="G11" s="22">
        <f t="shared" si="1"/>
        <v>0</v>
      </c>
      <c r="H11" s="22">
        <f t="shared" si="1"/>
        <v>0.0909090909090909</v>
      </c>
      <c r="I11" s="22">
        <f t="shared" si="1"/>
        <v>0.05</v>
      </c>
      <c r="J11" s="22">
        <f t="shared" si="1"/>
        <v>0.0689655172413793</v>
      </c>
      <c r="K11" s="22">
        <f t="shared" si="1"/>
        <v>0.024390243902439</v>
      </c>
      <c r="L11" s="22">
        <f t="shared" si="1"/>
        <v>0.0833333333333333</v>
      </c>
    </row>
    <row r="12" s="5" customFormat="1" ht="18.75" spans="1:12">
      <c r="A12" s="15"/>
      <c r="B12" s="12"/>
      <c r="C12" s="9" t="s">
        <v>35</v>
      </c>
      <c r="D12" s="11"/>
      <c r="E12" s="12">
        <v>12</v>
      </c>
      <c r="F12" s="12">
        <v>0</v>
      </c>
      <c r="G12" s="12">
        <v>0</v>
      </c>
      <c r="H12" s="12">
        <v>11</v>
      </c>
      <c r="I12" s="12">
        <v>8</v>
      </c>
      <c r="J12" s="12">
        <v>9</v>
      </c>
      <c r="K12" s="12">
        <v>12</v>
      </c>
      <c r="L12" s="12">
        <v>10</v>
      </c>
    </row>
    <row r="13" s="2" customFormat="1" ht="91.5" customHeight="1" spans="1:12">
      <c r="A13" s="15"/>
      <c r="B13" s="12"/>
      <c r="C13" s="9" t="s">
        <v>41</v>
      </c>
      <c r="D13" s="11"/>
      <c r="E13" s="16" t="s">
        <v>42</v>
      </c>
      <c r="F13" s="16" t="s">
        <v>43</v>
      </c>
      <c r="G13" s="16" t="s">
        <v>44</v>
      </c>
      <c r="H13" s="16" t="s">
        <v>45</v>
      </c>
      <c r="I13" s="16" t="s">
        <v>46</v>
      </c>
      <c r="J13" s="16" t="s">
        <v>47</v>
      </c>
      <c r="K13" s="16" t="s">
        <v>48</v>
      </c>
      <c r="L13" s="16" t="s">
        <v>49</v>
      </c>
    </row>
    <row r="14" s="5" customFormat="1" ht="27" customHeight="1" spans="1:12">
      <c r="A14" s="15"/>
      <c r="B14" s="12"/>
      <c r="C14" s="9" t="s">
        <v>35</v>
      </c>
      <c r="D14" s="11"/>
      <c r="E14" s="12">
        <v>16</v>
      </c>
      <c r="F14" s="12">
        <v>16</v>
      </c>
      <c r="G14" s="12">
        <v>16</v>
      </c>
      <c r="H14" s="12">
        <v>16</v>
      </c>
      <c r="I14" s="12">
        <v>12</v>
      </c>
      <c r="J14" s="12">
        <v>16</v>
      </c>
      <c r="K14" s="12">
        <v>16</v>
      </c>
      <c r="L14" s="12">
        <v>12</v>
      </c>
    </row>
    <row r="15" s="4" customFormat="1" ht="41.25" customHeight="1" spans="1:12">
      <c r="A15" s="15"/>
      <c r="B15" s="12"/>
      <c r="C15" s="23" t="s">
        <v>50</v>
      </c>
      <c r="D15" s="24"/>
      <c r="E15" s="18" t="s">
        <v>51</v>
      </c>
      <c r="F15" s="18"/>
      <c r="G15" s="18"/>
      <c r="H15" s="18"/>
      <c r="I15" s="18" t="s">
        <v>52</v>
      </c>
      <c r="J15" s="18"/>
      <c r="K15" s="18"/>
      <c r="L15" s="18" t="s">
        <v>53</v>
      </c>
    </row>
    <row r="16" s="5" customFormat="1" ht="18.75" spans="1:12">
      <c r="A16" s="15"/>
      <c r="B16" s="12"/>
      <c r="C16" s="9" t="s">
        <v>54</v>
      </c>
      <c r="D16" s="11"/>
      <c r="E16" s="12">
        <v>13</v>
      </c>
      <c r="F16" s="12">
        <v>0</v>
      </c>
      <c r="G16" s="12">
        <v>0</v>
      </c>
      <c r="H16" s="12">
        <v>0</v>
      </c>
      <c r="I16" s="12">
        <v>7.8</v>
      </c>
      <c r="J16" s="12">
        <v>0</v>
      </c>
      <c r="K16" s="12">
        <v>0</v>
      </c>
      <c r="L16" s="12">
        <v>7.8</v>
      </c>
    </row>
    <row r="17" ht="18.75" spans="1:12">
      <c r="A17" s="15"/>
      <c r="B17" s="12" t="s">
        <v>17</v>
      </c>
      <c r="C17" s="9" t="s">
        <v>55</v>
      </c>
      <c r="D17" s="11"/>
      <c r="E17" s="16"/>
      <c r="F17" s="16"/>
      <c r="G17" s="16">
        <v>5</v>
      </c>
      <c r="H17" s="16"/>
      <c r="I17" s="16"/>
      <c r="J17" s="30"/>
      <c r="K17" s="16">
        <v>1</v>
      </c>
      <c r="L17" s="16"/>
    </row>
    <row r="18" s="6" customFormat="1" ht="18.75" spans="1:12">
      <c r="A18" s="25"/>
      <c r="B18" s="12"/>
      <c r="C18" s="9" t="s">
        <v>54</v>
      </c>
      <c r="D18" s="11"/>
      <c r="E18" s="12">
        <v>0</v>
      </c>
      <c r="F18" s="12">
        <v>0</v>
      </c>
      <c r="G18" s="12">
        <v>7.8</v>
      </c>
      <c r="H18" s="12">
        <v>0</v>
      </c>
      <c r="I18" s="12">
        <v>0</v>
      </c>
      <c r="J18" s="31">
        <v>0</v>
      </c>
      <c r="K18" s="12">
        <v>7.8</v>
      </c>
      <c r="L18" s="12">
        <v>0</v>
      </c>
    </row>
    <row r="19" s="6" customFormat="1" ht="30" customHeight="1" spans="1:1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ht="175.5" customHeight="1" spans="1:12">
      <c r="A20" s="27" t="s">
        <v>56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</sheetData>
  <mergeCells count="21">
    <mergeCell ref="A1:L1"/>
    <mergeCell ref="A2:D2"/>
    <mergeCell ref="A3:D3"/>
    <mergeCell ref="C4:D4"/>
    <mergeCell ref="C5:D5"/>
    <mergeCell ref="C6:D6"/>
    <mergeCell ref="C7:D7"/>
    <mergeCell ref="C12:D12"/>
    <mergeCell ref="C13:D13"/>
    <mergeCell ref="C14:D14"/>
    <mergeCell ref="C15:D15"/>
    <mergeCell ref="C16:D16"/>
    <mergeCell ref="C17:D17"/>
    <mergeCell ref="C18:D18"/>
    <mergeCell ref="A19:L19"/>
    <mergeCell ref="A20:L20"/>
    <mergeCell ref="A4:A18"/>
    <mergeCell ref="B4:B5"/>
    <mergeCell ref="B6:B16"/>
    <mergeCell ref="B17:B18"/>
    <mergeCell ref="C8:C11"/>
  </mergeCells>
  <printOptions horizontalCentered="1"/>
  <pageMargins left="0.708661417322835" right="0.708661417322835" top="0.551181102362205" bottom="0.551181102362205" header="0" footer="0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A2科学研究评分总表</vt:lpstr>
      <vt:lpstr>A2科学研究评分明细表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夫仔</cp:lastModifiedBy>
  <dcterms:created xsi:type="dcterms:W3CDTF">2006-09-13T11:21:00Z</dcterms:created>
  <dcterms:modified xsi:type="dcterms:W3CDTF">2023-12-22T09:00:47Z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3AEDF76F4C2C4F7D90B46D0CF3A7A9DC_12</vt:lpwstr>
  </property>
  <property fmtid="{D5CDD505-2E9C-101B-9397-08002B2CF9AE}" pid="3" name="KSOProductBuildVer">
    <vt:lpwstr>2052-12.1.0.16120</vt:lpwstr>
  </property>
</Properties>
</file>